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6" i="1"/>
  <c r="O13"/>
  <c r="Q13"/>
  <c r="K13"/>
  <c r="I5"/>
  <c r="O6"/>
  <c r="O5"/>
  <c r="S4"/>
  <c r="Q4"/>
  <c r="O4"/>
  <c r="M6"/>
  <c r="I8"/>
  <c r="I7"/>
  <c r="I4"/>
</calcChain>
</file>

<file path=xl/sharedStrings.xml><?xml version="1.0" encoding="utf-8"?>
<sst xmlns="http://schemas.openxmlformats.org/spreadsheetml/2006/main" count="43" uniqueCount="38">
  <si>
    <t xml:space="preserve">№ </t>
  </si>
  <si>
    <t>лота</t>
  </si>
  <si>
    <t>Наименование</t>
  </si>
  <si>
    <t>Краткая характеристика</t>
  </si>
  <si>
    <t>Ед.</t>
  </si>
  <si>
    <t>изм.</t>
  </si>
  <si>
    <t>Кол-во</t>
  </si>
  <si>
    <t xml:space="preserve">Цена, </t>
  </si>
  <si>
    <t>тн.</t>
  </si>
  <si>
    <t xml:space="preserve">Сумма, </t>
  </si>
  <si>
    <r>
      <t xml:space="preserve">Сумма </t>
    </r>
    <r>
      <rPr>
        <b/>
        <sz val="12"/>
        <color theme="1"/>
        <rFont val="Times New Roman"/>
        <family val="1"/>
        <charset val="204"/>
      </rPr>
      <t>ИП «</t>
    </r>
    <r>
      <rPr>
        <sz val="14"/>
        <color theme="1"/>
        <rFont val="Times New Roman"/>
        <family val="1"/>
        <charset val="204"/>
      </rPr>
      <t>GroMax</t>
    </r>
    <r>
      <rPr>
        <b/>
        <sz val="9"/>
        <color theme="1"/>
        <rFont val="Times New Roman"/>
        <family val="1"/>
        <charset val="204"/>
      </rPr>
      <t xml:space="preserve"> », </t>
    </r>
    <r>
      <rPr>
        <b/>
        <sz val="12"/>
        <color theme="1"/>
        <rFont val="Times New Roman"/>
        <family val="1"/>
        <charset val="204"/>
      </rPr>
      <t>тн.</t>
    </r>
  </si>
  <si>
    <t>Шприц инъекционный</t>
  </si>
  <si>
    <t>Шприц инъекционный,стерильный, однократного применения 3-х компонентные одноразовые 20 мл</t>
  </si>
  <si>
    <t>шт</t>
  </si>
  <si>
    <t>Трубка эндотрахиальная №7</t>
  </si>
  <si>
    <r>
      <t>Трубка эндотрахиальная №7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внутренний диаметр трубки 7 мм,с манжетой</t>
    </r>
  </si>
  <si>
    <t>Трубка эндотрахиальная №7,5</t>
  </si>
  <si>
    <t>Трубка эндотрахиальная №7,5 внутренний диаметр трубки 7,5 мм,с манжетой</t>
  </si>
  <si>
    <t xml:space="preserve"> </t>
  </si>
  <si>
    <t>US-датчик для FC700 (для измерения сердцебиения плода)</t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</si>
  <si>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0"/>
        <color rgb="FF000000"/>
        <rFont val="Times New Roman"/>
        <family val="1"/>
        <charset val="204"/>
      </rPr>
      <t>условия эксплуатации — помещение с температурой от +10С до +40С.</t>
    </r>
  </si>
  <si>
    <t>TOCO-датчик для FC700 (для измерения маточных сокращений)</t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</si>
  <si>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0"/>
        <color rgb="FF000000"/>
        <rFont val="Times New Roman"/>
        <family val="1"/>
        <charset val="204"/>
      </rPr>
      <t>постоянный ток ~ 0.5 Гц;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</si>
  <si>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0"/>
        <color rgb="FF000000"/>
        <rFont val="Times New Roman"/>
        <family val="1"/>
        <charset val="204"/>
      </rPr>
      <t>управление опорным сигналом (Нулевой) — выключатель одного соприкосновения;</t>
    </r>
  </si>
  <si>
    <r>
      <t>·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0"/>
        <color rgb="FF000000"/>
        <rFont val="Times New Roman"/>
        <family val="1"/>
        <charset val="204"/>
      </rPr>
      <t>амплитуда измерения — 0 ~ 99 ед;</t>
    </r>
  </si>
  <si>
    <t>Цена ТОО «МеdIntelCompany», тн.</t>
  </si>
  <si>
    <r>
      <t xml:space="preserve">Сумма </t>
    </r>
    <r>
      <rPr>
        <b/>
        <sz val="12"/>
        <color theme="1"/>
        <rFont val="Times New Roman"/>
        <family val="1"/>
        <charset val="204"/>
      </rPr>
      <t>ТОО «МеdIntelCompany», тн.</t>
    </r>
  </si>
  <si>
    <t>US-датчик для FC700 (для измерения сердцебиения плода) Технические характеристики: измерение — сердечный ритм эмбриона (СРЭ);·         входной сигнал — ультразвуковой допплер пульса; ·         частота ультразвука — 1.0 МГц; ·         мощность ультразвука — &lt;10 мВ/cм2;метод обнаружения СРЭ — автокорреляция; ·         амплитуда измерения — 50 ~ 240 уд./мин;·         точность СРЭ — ±1 сверх нормальной амплитуды СРЭ уд/мин; ·         условия эксплуатации — помещение с температурой от +10С до +40С.</t>
  </si>
  <si>
    <r>
      <t xml:space="preserve">TOCO-датчик для FC700 (для измерения маточных сокращений). </t>
    </r>
    <r>
      <rPr>
        <b/>
        <sz val="10"/>
        <color rgb="FF333333"/>
        <rFont val="Times New Roman"/>
        <family val="1"/>
        <charset val="204"/>
      </rPr>
      <t>Технические характеристики:·         измерение — МС (маточное сокращение);·         входной источник; ·         внешний преобразователь с тензодатчиком — частотная характеристика;</t>
    </r>
  </si>
  <si>
    <t>Цена ТОО "МедСервис Ореон" тн.</t>
  </si>
  <si>
    <t>Цена ИП «МаркетФарм », тн.</t>
  </si>
  <si>
    <r>
      <t>Сумма ТОО</t>
    </r>
    <r>
      <rPr>
        <b/>
        <sz val="12"/>
        <color theme="1"/>
        <rFont val="Times New Roman"/>
        <family val="1"/>
        <charset val="204"/>
      </rPr>
      <t xml:space="preserve"> «МедСервис Ореон</t>
    </r>
    <r>
      <rPr>
        <b/>
        <sz val="9"/>
        <color theme="1"/>
        <rFont val="Times New Roman"/>
        <family val="1"/>
        <charset val="204"/>
      </rPr>
      <t xml:space="preserve">», </t>
    </r>
    <r>
      <rPr>
        <b/>
        <sz val="12"/>
        <color theme="1"/>
        <rFont val="Times New Roman"/>
        <family val="1"/>
        <charset val="204"/>
      </rPr>
      <t>тн.</t>
    </r>
  </si>
  <si>
    <t>Цена «GroMax », тн.</t>
  </si>
  <si>
    <t>Сумма ИП «МаркетФарм », тн.</t>
  </si>
  <si>
    <t>Цена ТОО "Арша" тн.</t>
  </si>
  <si>
    <t>Сумма ТОО "Арша"</t>
  </si>
  <si>
    <t>Цена ТОО "INKAR" тн.</t>
  </si>
  <si>
    <t>Сумма ТОО "INKAR" тн.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</si>
</sst>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10"/>
      <color rgb="FF000000"/>
      <name val="Symbol"/>
      <family val="1"/>
      <charset val="2"/>
    </font>
    <font>
      <sz val="7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CB9CA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right" vertical="top" wrapText="1"/>
    </xf>
    <xf numFmtId="0" fontId="5" fillId="0" borderId="4" xfId="0" applyFont="1" applyBorder="1" applyAlignment="1">
      <alignment vertical="top" wrapText="1"/>
    </xf>
    <xf numFmtId="0" fontId="12" fillId="0" borderId="4" xfId="0" applyFont="1" applyBorder="1" applyAlignment="1">
      <alignment wrapText="1"/>
    </xf>
    <xf numFmtId="0" fontId="9" fillId="0" borderId="4" xfId="0" applyFont="1" applyBorder="1" applyAlignment="1">
      <alignment horizontal="center" wrapText="1"/>
    </xf>
    <xf numFmtId="0" fontId="13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wrapText="1"/>
    </xf>
    <xf numFmtId="0" fontId="12" fillId="0" borderId="6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3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textRotation="90" wrapText="1"/>
    </xf>
    <xf numFmtId="0" fontId="3" fillId="2" borderId="2" xfId="0" applyFont="1" applyFill="1" applyBorder="1" applyAlignment="1">
      <alignment horizontal="center" textRotation="90" wrapText="1"/>
    </xf>
    <xf numFmtId="0" fontId="7" fillId="2" borderId="1" xfId="0" applyFont="1" applyFill="1" applyBorder="1" applyAlignment="1">
      <alignment horizontal="center" textRotation="90" wrapText="1"/>
    </xf>
    <xf numFmtId="0" fontId="7" fillId="2" borderId="2" xfId="0" applyFont="1" applyFill="1" applyBorder="1" applyAlignment="1">
      <alignment horizontal="center" textRotation="90" wrapText="1"/>
    </xf>
    <xf numFmtId="0" fontId="9" fillId="0" borderId="5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2" xfId="0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textRotation="90" wrapText="1"/>
    </xf>
    <xf numFmtId="0" fontId="3" fillId="3" borderId="2" xfId="0" applyFont="1" applyFill="1" applyBorder="1" applyAlignment="1">
      <alignment horizontal="center" textRotation="90" wrapText="1"/>
    </xf>
    <xf numFmtId="0" fontId="3" fillId="3" borderId="4" xfId="0" applyFont="1" applyFill="1" applyBorder="1" applyAlignment="1">
      <alignment horizontal="center" textRotation="90" wrapText="1"/>
    </xf>
    <xf numFmtId="0" fontId="4" fillId="2" borderId="1" xfId="0" applyFont="1" applyFill="1" applyBorder="1" applyAlignment="1">
      <alignment horizontal="center" textRotation="90" wrapText="1"/>
    </xf>
    <xf numFmtId="0" fontId="4" fillId="2" borderId="2" xfId="0" applyFont="1" applyFill="1" applyBorder="1" applyAlignment="1">
      <alignment horizontal="center" textRotation="90" wrapText="1"/>
    </xf>
    <xf numFmtId="0" fontId="9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textRotation="90" wrapText="1"/>
    </xf>
    <xf numFmtId="0" fontId="17" fillId="0" borderId="4" xfId="0" applyFont="1" applyBorder="1" applyAlignment="1">
      <alignment wrapText="1"/>
    </xf>
    <xf numFmtId="0" fontId="18" fillId="0" borderId="4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6" xfId="0" applyFont="1" applyBorder="1" applyAlignment="1">
      <alignment vertical="top" wrapText="1"/>
    </xf>
    <xf numFmtId="0" fontId="17" fillId="0" borderId="5" xfId="0" applyFont="1" applyBorder="1" applyAlignment="1">
      <alignment wrapText="1"/>
    </xf>
    <xf numFmtId="0" fontId="17" fillId="0" borderId="4" xfId="0" applyFont="1" applyBorder="1" applyAlignment="1">
      <alignment vertical="top" wrapText="1"/>
    </xf>
    <xf numFmtId="0" fontId="17" fillId="0" borderId="2" xfId="0" applyFont="1" applyBorder="1" applyAlignment="1">
      <alignment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"/>
  <sheetViews>
    <sheetView tabSelected="1" topLeftCell="D4" zoomScale="110" zoomScaleNormal="110" workbookViewId="0">
      <selection activeCell="T6" sqref="T6"/>
    </sheetView>
  </sheetViews>
  <sheetFormatPr defaultRowHeight="15"/>
  <cols>
    <col min="1" max="1" width="3.7109375" customWidth="1"/>
    <col min="2" max="2" width="26.5703125" customWidth="1"/>
    <col min="3" max="3" width="40.42578125" customWidth="1"/>
  </cols>
  <sheetData>
    <row r="1" spans="1:19" ht="15.75" thickBot="1"/>
    <row r="2" spans="1:19" ht="32.25" customHeight="1">
      <c r="A2" s="1" t="s">
        <v>0</v>
      </c>
      <c r="B2" s="22" t="s">
        <v>2</v>
      </c>
      <c r="C2" s="22" t="s">
        <v>3</v>
      </c>
      <c r="D2" s="3" t="s">
        <v>4</v>
      </c>
      <c r="E2" s="22" t="s">
        <v>6</v>
      </c>
      <c r="F2" s="3" t="s">
        <v>7</v>
      </c>
      <c r="G2" s="3" t="s">
        <v>9</v>
      </c>
      <c r="H2" s="50" t="s">
        <v>29</v>
      </c>
      <c r="I2" s="24" t="s">
        <v>31</v>
      </c>
      <c r="J2" s="50" t="s">
        <v>32</v>
      </c>
      <c r="K2" s="24" t="s">
        <v>10</v>
      </c>
      <c r="L2" s="26" t="s">
        <v>25</v>
      </c>
      <c r="M2" s="24" t="s">
        <v>26</v>
      </c>
      <c r="N2" s="24" t="s">
        <v>30</v>
      </c>
      <c r="O2" s="24" t="s">
        <v>33</v>
      </c>
      <c r="P2" s="24" t="s">
        <v>34</v>
      </c>
      <c r="Q2" s="26" t="s">
        <v>35</v>
      </c>
      <c r="R2" s="26" t="s">
        <v>36</v>
      </c>
      <c r="S2" s="24" t="s">
        <v>37</v>
      </c>
    </row>
    <row r="3" spans="1:19" ht="99" customHeight="1" thickBot="1">
      <c r="A3" s="2" t="s">
        <v>1</v>
      </c>
      <c r="B3" s="23"/>
      <c r="C3" s="23"/>
      <c r="D3" s="4" t="s">
        <v>5</v>
      </c>
      <c r="E3" s="23"/>
      <c r="F3" s="4" t="s">
        <v>8</v>
      </c>
      <c r="G3" s="4" t="s">
        <v>8</v>
      </c>
      <c r="H3" s="51"/>
      <c r="I3" s="25"/>
      <c r="J3" s="51"/>
      <c r="K3" s="25"/>
      <c r="L3" s="27"/>
      <c r="M3" s="47"/>
      <c r="N3" s="47"/>
      <c r="O3" s="47"/>
      <c r="P3" s="47"/>
      <c r="Q3" s="27"/>
      <c r="R3" s="27"/>
      <c r="S3" s="25"/>
    </row>
    <row r="4" spans="1:19" ht="45" customHeight="1" thickBot="1">
      <c r="A4" s="5">
        <v>1</v>
      </c>
      <c r="B4" s="6" t="s">
        <v>11</v>
      </c>
      <c r="C4" s="7" t="s">
        <v>12</v>
      </c>
      <c r="D4" s="8" t="s">
        <v>13</v>
      </c>
      <c r="E4" s="8">
        <v>11250</v>
      </c>
      <c r="F4" s="8">
        <v>58</v>
      </c>
      <c r="G4" s="8">
        <v>652500</v>
      </c>
      <c r="H4" s="57">
        <v>46.3</v>
      </c>
      <c r="I4" s="57">
        <f>E4*H4</f>
        <v>520874.99999999994</v>
      </c>
      <c r="J4" s="9"/>
      <c r="K4" s="9"/>
      <c r="L4" s="10"/>
      <c r="M4" s="48"/>
      <c r="N4" s="56">
        <v>44.3</v>
      </c>
      <c r="O4" s="56">
        <f>E4*N4</f>
        <v>498374.99999999994</v>
      </c>
      <c r="P4" s="49">
        <v>39</v>
      </c>
      <c r="Q4" s="10">
        <f>E4*P4</f>
        <v>438750</v>
      </c>
      <c r="R4" s="14">
        <v>40.4</v>
      </c>
      <c r="S4" s="14">
        <f>E4*R4</f>
        <v>454500</v>
      </c>
    </row>
    <row r="5" spans="1:19" ht="39" customHeight="1" thickBot="1">
      <c r="A5" s="11">
        <v>2</v>
      </c>
      <c r="B5" s="12" t="s">
        <v>14</v>
      </c>
      <c r="C5" s="13" t="s">
        <v>15</v>
      </c>
      <c r="D5" s="14" t="s">
        <v>13</v>
      </c>
      <c r="E5" s="14">
        <v>350</v>
      </c>
      <c r="F5" s="15">
        <v>453</v>
      </c>
      <c r="G5" s="16">
        <v>158550</v>
      </c>
      <c r="H5" s="58">
        <v>403.2</v>
      </c>
      <c r="I5" s="58">
        <f>E5*H5</f>
        <v>141120</v>
      </c>
      <c r="J5" s="9"/>
      <c r="K5" s="9"/>
      <c r="L5" s="10"/>
      <c r="M5" s="10"/>
      <c r="N5" s="14">
        <v>419</v>
      </c>
      <c r="O5" s="14">
        <f>E5*N5</f>
        <v>146650</v>
      </c>
      <c r="P5" s="10"/>
      <c r="Q5" s="10"/>
      <c r="R5" s="10"/>
      <c r="S5" s="10"/>
    </row>
    <row r="6" spans="1:19" ht="39" customHeight="1" thickBot="1">
      <c r="A6" s="11">
        <v>3</v>
      </c>
      <c r="B6" s="12" t="s">
        <v>16</v>
      </c>
      <c r="C6" s="13" t="s">
        <v>17</v>
      </c>
      <c r="D6" s="14" t="s">
        <v>13</v>
      </c>
      <c r="E6" s="14">
        <v>350</v>
      </c>
      <c r="F6" s="15">
        <v>453</v>
      </c>
      <c r="G6" s="16">
        <v>158550</v>
      </c>
      <c r="H6" s="57">
        <v>403.2</v>
      </c>
      <c r="I6" s="57">
        <f>E6*H6</f>
        <v>141120</v>
      </c>
      <c r="J6" s="9"/>
      <c r="K6" s="9"/>
      <c r="L6" s="14">
        <v>420</v>
      </c>
      <c r="M6" s="14">
        <f>E6*L6</f>
        <v>147000</v>
      </c>
      <c r="N6" s="10">
        <v>339</v>
      </c>
      <c r="O6" s="10">
        <f>E6*N6</f>
        <v>118650</v>
      </c>
      <c r="P6" s="10"/>
      <c r="Q6" s="10"/>
      <c r="R6" s="10"/>
      <c r="S6" s="10"/>
    </row>
    <row r="7" spans="1:19" ht="154.5" thickBot="1">
      <c r="A7" s="52" t="s">
        <v>18</v>
      </c>
      <c r="B7" s="53" t="s">
        <v>19</v>
      </c>
      <c r="C7" s="17" t="s">
        <v>27</v>
      </c>
      <c r="D7" s="44" t="s">
        <v>13</v>
      </c>
      <c r="E7" s="44">
        <v>1</v>
      </c>
      <c r="F7" s="20">
        <v>268000</v>
      </c>
      <c r="G7" s="54">
        <v>268000</v>
      </c>
      <c r="H7" s="59">
        <v>267900</v>
      </c>
      <c r="I7" s="59">
        <f>E7*H7</f>
        <v>267900</v>
      </c>
      <c r="J7" s="55">
        <v>258000</v>
      </c>
      <c r="K7" s="55">
        <v>258000</v>
      </c>
      <c r="L7" s="43"/>
      <c r="M7" s="43"/>
      <c r="N7" s="43"/>
      <c r="O7" s="43"/>
      <c r="P7" s="43"/>
      <c r="Q7" s="43"/>
      <c r="R7" s="43"/>
      <c r="S7" s="43"/>
    </row>
    <row r="8" spans="1:19" ht="50.25" customHeight="1">
      <c r="A8" s="29">
        <v>5</v>
      </c>
      <c r="B8" s="31" t="s">
        <v>21</v>
      </c>
      <c r="C8" s="21" t="s">
        <v>28</v>
      </c>
      <c r="D8" s="34" t="s">
        <v>13</v>
      </c>
      <c r="E8" s="34">
        <v>1</v>
      </c>
      <c r="F8" s="20">
        <v>265000</v>
      </c>
      <c r="G8" s="37">
        <v>265000</v>
      </c>
      <c r="H8" s="60">
        <v>264900</v>
      </c>
      <c r="I8" s="60">
        <f>E8*H8</f>
        <v>264900</v>
      </c>
      <c r="J8" s="40">
        <v>255000</v>
      </c>
      <c r="K8" s="40">
        <v>255000</v>
      </c>
      <c r="L8" s="34"/>
      <c r="M8" s="44"/>
      <c r="N8" s="44"/>
      <c r="O8" s="44"/>
      <c r="P8" s="44"/>
      <c r="Q8" s="44"/>
      <c r="R8" s="44"/>
      <c r="S8" s="34"/>
    </row>
    <row r="9" spans="1:19" ht="13.5" customHeight="1">
      <c r="A9" s="28"/>
      <c r="B9" s="32"/>
      <c r="C9" s="18" t="s">
        <v>22</v>
      </c>
      <c r="D9" s="35"/>
      <c r="E9" s="35"/>
      <c r="F9" s="61"/>
      <c r="G9" s="38"/>
      <c r="H9" s="62"/>
      <c r="I9" s="62"/>
      <c r="J9" s="41"/>
      <c r="K9" s="41"/>
      <c r="L9" s="35"/>
      <c r="M9" s="45"/>
      <c r="N9" s="45"/>
      <c r="O9" s="45"/>
      <c r="P9" s="45"/>
      <c r="Q9" s="45"/>
      <c r="R9" s="45"/>
      <c r="S9" s="35"/>
    </row>
    <row r="10" spans="1:19" ht="39">
      <c r="A10" s="28"/>
      <c r="B10" s="32"/>
      <c r="C10" s="18" t="s">
        <v>23</v>
      </c>
      <c r="D10" s="35"/>
      <c r="E10" s="35"/>
      <c r="F10" s="61"/>
      <c r="G10" s="38"/>
      <c r="H10" s="62"/>
      <c r="I10" s="62"/>
      <c r="J10" s="41"/>
      <c r="K10" s="41"/>
      <c r="L10" s="35"/>
      <c r="M10" s="45"/>
      <c r="N10" s="45"/>
      <c r="O10" s="45"/>
      <c r="P10" s="45"/>
      <c r="Q10" s="45"/>
      <c r="R10" s="45"/>
      <c r="S10" s="35"/>
    </row>
    <row r="11" spans="1:19" ht="15.75">
      <c r="A11" s="28"/>
      <c r="B11" s="32"/>
      <c r="C11" s="18" t="s">
        <v>24</v>
      </c>
      <c r="D11" s="35"/>
      <c r="E11" s="35"/>
      <c r="F11" s="61"/>
      <c r="G11" s="38"/>
      <c r="H11" s="62"/>
      <c r="I11" s="62"/>
      <c r="J11" s="41"/>
      <c r="K11" s="41"/>
      <c r="L11" s="35"/>
      <c r="M11" s="45"/>
      <c r="N11" s="45"/>
      <c r="O11" s="45"/>
      <c r="P11" s="45"/>
      <c r="Q11" s="45"/>
      <c r="R11" s="45"/>
      <c r="S11" s="35"/>
    </row>
    <row r="12" spans="1:19" ht="30" customHeight="1" thickBot="1">
      <c r="A12" s="30"/>
      <c r="B12" s="33"/>
      <c r="C12" s="19" t="s">
        <v>20</v>
      </c>
      <c r="D12" s="36"/>
      <c r="E12" s="36"/>
      <c r="F12" s="63"/>
      <c r="G12" s="39"/>
      <c r="H12" s="64"/>
      <c r="I12" s="64"/>
      <c r="J12" s="42"/>
      <c r="K12" s="42"/>
      <c r="L12" s="36"/>
      <c r="M12" s="46"/>
      <c r="N12" s="46"/>
      <c r="O12" s="46"/>
      <c r="P12" s="46"/>
      <c r="Q12" s="46"/>
      <c r="R12" s="46"/>
      <c r="S12" s="36"/>
    </row>
    <row r="13" spans="1:19">
      <c r="I13" s="65">
        <v>141120</v>
      </c>
      <c r="J13" s="65"/>
      <c r="K13" s="65">
        <f>SUM(K7:K12)</f>
        <v>513000</v>
      </c>
      <c r="L13" s="65"/>
      <c r="M13" s="65"/>
      <c r="N13" s="65"/>
      <c r="O13" s="65">
        <f>SUM(O6:O12)</f>
        <v>118650</v>
      </c>
      <c r="P13" s="65"/>
      <c r="Q13" s="65">
        <f>SUM(Q4:Q12)</f>
        <v>438750</v>
      </c>
      <c r="R13" s="65"/>
    </row>
  </sheetData>
  <mergeCells count="26">
    <mergeCell ref="K8:K12"/>
    <mergeCell ref="L8:L12"/>
    <mergeCell ref="S8:S12"/>
    <mergeCell ref="M2:M3"/>
    <mergeCell ref="P2:P3"/>
    <mergeCell ref="O2:O3"/>
    <mergeCell ref="N2:N3"/>
    <mergeCell ref="Q2:Q3"/>
    <mergeCell ref="R2:R3"/>
    <mergeCell ref="A8:A12"/>
    <mergeCell ref="B8:B12"/>
    <mergeCell ref="D8:D12"/>
    <mergeCell ref="E8:E12"/>
    <mergeCell ref="G8:G12"/>
    <mergeCell ref="H8:H12"/>
    <mergeCell ref="I8:I12"/>
    <mergeCell ref="J8:J12"/>
    <mergeCell ref="S2:S3"/>
    <mergeCell ref="B2:B3"/>
    <mergeCell ref="C2:C3"/>
    <mergeCell ref="E2:E3"/>
    <mergeCell ref="I2:I3"/>
    <mergeCell ref="K2:K3"/>
    <mergeCell ref="L2:L3"/>
    <mergeCell ref="H2:H3"/>
    <mergeCell ref="J2:J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2022-11-28T16:12:04Z</dcterms:modified>
</cp:coreProperties>
</file>